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23250" windowHeight="1257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<sst xmlns="http://schemas.openxmlformats.org/spreadsheetml/2006/main" count="128" uniqueCount="125">
  <si>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</si>
  <si>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</si>
  <si>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</si>
  <si>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</si>
  <si>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</si>
  <si>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</si>
  <si>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</si>
  <si>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</si>
  <si>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</si>
  <si>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</si>
  <si>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</si>
  <si>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</si>
  <si>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</si>
  <si>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</si>
  <si>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</si>
  <si>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</si>
  <si>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</si>
  <si>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</si>
  <si>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</si>
  <si>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</si>
  <si>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</si>
  <si>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</si>
  <si>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</si>
  <si>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</si>
  <si>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</si>
  <si>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</si>
  <si>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</si>
  <si>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</si>
  <si>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</si>
  <si>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</si>
  <si>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</si>
  <si>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</si>
  <si>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</si>
  <si>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</si>
  <si>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</si>
  <si>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</si>
  <si>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</si>
  <si>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</si>
  <si>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</si>
  <si>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</si>
  <si>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</si>
  <si>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</si>
  <si>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</si>
  <si>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</si>
  <si>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</si>
  <si>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</si>
  <si>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</si>
  <si>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</si>
  <si>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</si>
  <si>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</si>
  <si>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</si>
  <si>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</si>
  <si>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</si>
  <si>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</si>
  <si>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</si>
  <si>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</si>
  <si>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</si>
  <si>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</si>
  <si>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</si>
  <si>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</si>
  <si>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</si>
  <si>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</si>
  <si>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</si>
  <si>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</si>
  <si>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</si>
  <si>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</si>
  <si>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</si>
  <si>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</si>
  <si>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</si>
  <si>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</si>
  <si>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</si>
  <si>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</si>
  <si>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</si>
  <si>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</si>
  <si>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</si>
  <si>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</si>
  <si>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</si>
  <si>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</si>
  <si>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</si>
  <si>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</si>
  <si>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</si>
  <si>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</si>
  <si>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</si>
  <si>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</si>
  <si>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</si>
  <si>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</si>
  <si>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</si>
  <si>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</si>
  <si>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</si>
  <si>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</si>
  <si>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</si>
  <si>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</si>
  <si>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</si>
  <si>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</si>
  <si>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</si>
  <si>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</si>
  <si>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</si>
  <si>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</si>
  <si>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</si>
  <si>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</si>
  <si>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</si>
  <si>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</si>
  <si>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</si>
  <si>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</si>
  <si>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</si>
  <si>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</si>
  <si>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</si>
  <si>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</si>
  <si>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</si>
  <si>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</si>
  <si>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</si>
  <si>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</si>
  <si>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</si>
  <si>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</si>
  <si>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</si>
  <si>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</si>
  <si>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</si>
  <si>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</si>
  <si>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</si>
  <si>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</si>
  <si>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</si>
  <si>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</si>
  <si>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</si>
  <si>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Al 31 de marzo de 2022 y al 31 de diciembre de 2021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</si>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</sst>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C34" zoomScale="90" zoomScaleNormal="90" workbookViewId="0">
      <selection activeCell="F48" sqref="F48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124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123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24803443.699999999</v>
      </c>
      <c r="D9" s="20">
        <f>SUM(D10:D16)</f>
        <v>688373.13</v>
      </c>
      <c r="E9" s="11" t="s">
        <v>9</v>
      </c>
      <c r="F9" s="20">
        <f>SUM(F10:F18)</f>
        <v>432161.44</v>
      </c>
      <c r="G9" s="20">
        <f>SUM(G10:G18)</f>
        <v>467483.29000000004</v>
      </c>
    </row>
    <row r="10" spans="2:8" x14ac:dyDescent="0.25">
      <c r="B10" s="12" t="s">
        <v>10</v>
      </c>
      <c r="C10" s="26">
        <v>700</v>
      </c>
      <c r="D10" s="26">
        <v>700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24802743.699999999</v>
      </c>
      <c r="D11" s="26">
        <v>687673.13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201428.3</v>
      </c>
      <c r="G16" s="26">
        <v>233127.89</v>
      </c>
    </row>
    <row r="17" spans="2:7" ht="24" x14ac:dyDescent="0.25">
      <c r="B17" s="10" t="s">
        <v>24</v>
      </c>
      <c r="C17" s="20">
        <f>SUM(C18:C24)</f>
        <v>10396.450000000001</v>
      </c>
      <c r="D17" s="20">
        <f>SUM(D18:D24)</f>
        <v>31933569.400000002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8526000</v>
      </c>
      <c r="E18" s="13" t="s">
        <v>27</v>
      </c>
      <c r="F18" s="26">
        <v>230733.14</v>
      </c>
      <c r="G18" s="26">
        <v>234355.4</v>
      </c>
    </row>
    <row r="19" spans="2:7" x14ac:dyDescent="0.25">
      <c r="B19" s="12" t="s">
        <v>28</v>
      </c>
      <c r="C19" s="26">
        <v>0</v>
      </c>
      <c r="D19" s="26">
        <v>23407569.100000001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10396.450000000001</v>
      </c>
      <c r="D20" s="26">
        <v>0.3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23075411.48</v>
      </c>
      <c r="G27" s="20">
        <f>SUM(G28:G30)</f>
        <v>23005887.52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23075411.48</v>
      </c>
      <c r="G28" s="26">
        <v>23005887.52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24813840.149999999</v>
      </c>
      <c r="D47" s="20">
        <f>SUM(D41,D38,D37,D31,D25,D17,D9)</f>
        <v>32621942.530000001</v>
      </c>
      <c r="E47" s="14" t="s">
        <v>83</v>
      </c>
      <c r="F47" s="20">
        <f>SUM(F42,F38,F31,F27,F26,F23,F19,F9)</f>
        <v>23507572.920000002</v>
      </c>
      <c r="G47" s="20">
        <f>SUM(G42,G38,G31,G27,G26,G23,G19,G9)</f>
        <v>23473370.809999999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102106738.88</v>
      </c>
      <c r="D51" s="26">
        <v>79322857.370000005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48709404.060000002</v>
      </c>
      <c r="D52" s="26">
        <v>43732686.420000002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5379266.4800000004</v>
      </c>
      <c r="D53" s="26">
        <v>5379266.4800000004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38774.239999999998</v>
      </c>
      <c r="D54" s="26">
        <v>38774.239999999998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-4769769.7699999996</v>
      </c>
      <c r="D55" s="26">
        <v>-4769769.7699999996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23507572.920000002</v>
      </c>
      <c r="G59" s="20">
        <f>SUM(G47,G57)</f>
        <v>23473370.809999999</v>
      </c>
    </row>
    <row r="60" spans="2:7" ht="24" x14ac:dyDescent="0.25">
      <c r="B60" s="4" t="s">
        <v>103</v>
      </c>
      <c r="C60" s="20">
        <f>SUM(C50:C58)</f>
        <v>151464413.88999999</v>
      </c>
      <c r="D60" s="20">
        <f>SUM(D50:D58)</f>
        <v>123703814.74000001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176278254.03999999</v>
      </c>
      <c r="D62" s="20">
        <f>SUM(D47,D60)</f>
        <v>156325757.27000001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13222363.85</v>
      </c>
      <c r="G63" s="20">
        <f>SUM(G64:G66)</f>
        <v>13222363.85</v>
      </c>
    </row>
    <row r="64" spans="2:7" x14ac:dyDescent="0.25">
      <c r="B64" s="15"/>
      <c r="C64" s="23"/>
      <c r="D64" s="23"/>
      <c r="E64" s="11" t="s">
        <v>107</v>
      </c>
      <c r="F64" s="26">
        <v>13222363.85</v>
      </c>
      <c r="G64" s="26">
        <v>13222363.85</v>
      </c>
    </row>
    <row r="65" spans="2:7" x14ac:dyDescent="0.25">
      <c r="B65" s="15"/>
      <c r="C65" s="23"/>
      <c r="D65" s="23"/>
      <c r="E65" s="11" t="s">
        <v>108</v>
      </c>
      <c r="F65" s="26">
        <v>0</v>
      </c>
      <c r="G65" s="26">
        <v>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139548317.27000001</v>
      </c>
      <c r="G68" s="20">
        <f>SUM(G69:G73)</f>
        <v>119630022.61</v>
      </c>
    </row>
    <row r="69" spans="2:7" x14ac:dyDescent="0.25">
      <c r="B69" s="15"/>
      <c r="C69" s="23"/>
      <c r="D69" s="23"/>
      <c r="E69" s="11" t="s">
        <v>111</v>
      </c>
      <c r="F69" s="26">
        <v>19885994.66</v>
      </c>
      <c r="G69" s="26">
        <v>9515074.5299999993</v>
      </c>
    </row>
    <row r="70" spans="2:7" x14ac:dyDescent="0.25">
      <c r="B70" s="15"/>
      <c r="C70" s="23"/>
      <c r="D70" s="23"/>
      <c r="E70" s="11" t="s">
        <v>112</v>
      </c>
      <c r="F70" s="26">
        <v>119666182.92</v>
      </c>
      <c r="G70" s="26">
        <v>110118808.39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-3860.31</v>
      </c>
      <c r="G73" s="26">
        <v>-3860.31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152770681.12</v>
      </c>
      <c r="G79" s="20">
        <f>SUM(G63,G68,G75)</f>
        <v>132852386.45999999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176278254.04000002</v>
      </c>
      <c r="G81" s="20">
        <f>SUM(G59,G79)</f>
        <v>156325757.26999998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dcterms:created xsi:type="dcterms:W3CDTF">2020-01-08T19:54:23Z</dcterms:created>
  <dcterms:modified xsi:type="dcterms:W3CDTF">2022-04-11T19:57:39Z</dcterms:modified>
</cp:coreProperties>
</file>